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07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'Hoja1'!$A$1:$O$19</definedName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<sst xmlns="http://schemas.openxmlformats.org/spreadsheetml/2006/main" count="92" uniqueCount="39">
  <si>
    <t>Total Retrib.</t>
  </si>
  <si>
    <t>(9461)C.EMP.SS</t>
  </si>
  <si>
    <t>(101)P.EXTRA (L)</t>
  </si>
  <si>
    <t>TOTAL</t>
  </si>
  <si>
    <t>CONCEJALES</t>
  </si>
  <si>
    <t>ACEDO LOPEZ JORGE JUAN</t>
  </si>
  <si>
    <t>CONCEJAL DEDICACION PARCIAL</t>
  </si>
  <si>
    <t>ARROYO BUITRAGO GUILLERMO</t>
  </si>
  <si>
    <t>CONCEJAL DEDICACION EXCLUSIVA</t>
  </si>
  <si>
    <t>BELTRAN CABEDO PAU</t>
  </si>
  <si>
    <t>CAÑIZARES JIMENEZ FRANCISCO</t>
  </si>
  <si>
    <t>DE LA FLOR CASAS FATIMA</t>
  </si>
  <si>
    <t>ESCOBEDO MAROTO MARIA JOSE</t>
  </si>
  <si>
    <t>GALAN GALL MARIA CRISTINA</t>
  </si>
  <si>
    <t>GALISTEO GAMIZ AURORA</t>
  </si>
  <si>
    <t>HERVAS MEGIAS MIGUEL</t>
  </si>
  <si>
    <t>LOZANO CRESPO PEDRO MARIA</t>
  </si>
  <si>
    <t>MARIN MORALES LUIS ALBERTO</t>
  </si>
  <si>
    <t>MARTINEZ ARCOS SARA SUSANA</t>
  </si>
  <si>
    <t>ORAA SANCHEZ CANO GREGORIO</t>
  </si>
  <si>
    <t>SANCHEZ IZARRA MARIA DEL MAR</t>
  </si>
  <si>
    <t>TORRES DE LA TORRE YOLANDA</t>
  </si>
  <si>
    <t>Totales para unidad orgánica: CONCEJALES</t>
  </si>
  <si>
    <t>Gr.</t>
  </si>
  <si>
    <t>N. Empleado</t>
  </si>
  <si>
    <t>Ocu</t>
  </si>
  <si>
    <t>Sit.</t>
  </si>
  <si>
    <t>(1)S.BASE</t>
  </si>
  <si>
    <t>Prog.</t>
  </si>
  <si>
    <t>Unidad Org.</t>
  </si>
  <si>
    <t>Nivel</t>
  </si>
  <si>
    <t>Cod.</t>
  </si>
  <si>
    <t>Descripción Puesto</t>
  </si>
  <si>
    <t>A1</t>
  </si>
  <si>
    <t>RETRIBUCIONES ANUALES MIEMBROS DE LA CORPORACIÓN 2.024</t>
  </si>
  <si>
    <t xml:space="preserve">ALCALDE </t>
  </si>
  <si>
    <t>CONCEJALA DEDICACION EXCLUSIVA</t>
  </si>
  <si>
    <t>CONCEJALA DEDICACION PARCIAL</t>
  </si>
  <si>
    <t>actualizado 10/06/2024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</si>
</sst>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3" fillId="33" borderId="12" xfId="0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19" sqref="A19:M19"/>
    </sheetView>
  </sheetViews>
  <sheetFormatPr defaultColWidth="11.421875" defaultRowHeight="18" customHeight="1"/>
  <cols>
    <col min="1" max="1" width="16.140625" style="1" customWidth="1"/>
    <col min="2" max="2" width="3.57421875" style="1" customWidth="1"/>
    <col min="3" max="3" width="4.28125" style="1" customWidth="1"/>
    <col min="4" max="4" width="5.57421875" style="1" customWidth="1"/>
    <col min="5" max="5" width="32.7109375" style="1" customWidth="1"/>
    <col min="6" max="6" width="6.421875" style="1" customWidth="1"/>
    <col min="7" max="7" width="15.7109375" style="1" customWidth="1"/>
    <col min="8" max="8" width="7.57421875" style="1" customWidth="1"/>
    <col min="9" max="9" width="11.421875" style="1" customWidth="1"/>
    <col min="10" max="10" width="3.57421875" style="1" customWidth="1"/>
    <col min="11" max="11" width="10.28125" style="2" customWidth="1"/>
    <col min="12" max="12" width="7.00390625" style="1" customWidth="1"/>
    <col min="13" max="13" width="10.28125" style="2" customWidth="1"/>
    <col min="14" max="14" width="12.00390625" style="2" customWidth="1"/>
    <col min="15" max="15" width="11.421875" style="2" customWidth="1"/>
    <col min="16" max="16384" width="11.421875" style="1" customWidth="1"/>
  </cols>
  <sheetData>
    <row r="1" spans="1:15" s="5" customFormat="1" ht="19.5" customHeight="1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4" customFormat="1" ht="19.5" customHeight="1">
      <c r="A2" s="10" t="s">
        <v>29</v>
      </c>
      <c r="B2" s="10" t="s">
        <v>23</v>
      </c>
      <c r="C2" s="10" t="s">
        <v>30</v>
      </c>
      <c r="D2" s="10" t="s">
        <v>31</v>
      </c>
      <c r="E2" s="10" t="s">
        <v>24</v>
      </c>
      <c r="F2" s="10" t="s">
        <v>31</v>
      </c>
      <c r="G2" s="21" t="s">
        <v>32</v>
      </c>
      <c r="H2" s="22"/>
      <c r="I2" s="23"/>
      <c r="J2" s="10" t="s">
        <v>26</v>
      </c>
      <c r="K2" s="11" t="s">
        <v>27</v>
      </c>
      <c r="L2" s="10" t="s">
        <v>28</v>
      </c>
      <c r="M2" s="11" t="s">
        <v>2</v>
      </c>
      <c r="N2" s="11" t="s">
        <v>1</v>
      </c>
      <c r="O2" s="11" t="s">
        <v>0</v>
      </c>
    </row>
    <row r="3" spans="1:16" ht="19.5" customHeight="1">
      <c r="A3" s="6" t="s">
        <v>4</v>
      </c>
      <c r="B3" s="6" t="s">
        <v>33</v>
      </c>
      <c r="C3" s="6">
        <v>0</v>
      </c>
      <c r="D3" s="6">
        <v>5405</v>
      </c>
      <c r="E3" s="6" t="s">
        <v>5</v>
      </c>
      <c r="F3" s="6">
        <v>996</v>
      </c>
      <c r="G3" s="6" t="s">
        <v>6</v>
      </c>
      <c r="H3" s="6"/>
      <c r="I3" s="6"/>
      <c r="J3" s="6" t="s">
        <v>25</v>
      </c>
      <c r="K3" s="7">
        <v>18369.12</v>
      </c>
      <c r="L3" s="6">
        <v>9121</v>
      </c>
      <c r="M3" s="7">
        <v>3061.52</v>
      </c>
      <c r="N3" s="7">
        <v>7100.04</v>
      </c>
      <c r="O3" s="7">
        <f aca="true" t="shared" si="0" ref="O3:O17">K3+M3</f>
        <v>21430.64</v>
      </c>
      <c r="P3" s="2"/>
    </row>
    <row r="4" spans="1:16" ht="19.5" customHeight="1">
      <c r="A4" s="6" t="s">
        <v>4</v>
      </c>
      <c r="B4" s="6" t="s">
        <v>33</v>
      </c>
      <c r="C4" s="6">
        <v>0</v>
      </c>
      <c r="D4" s="6">
        <v>5089</v>
      </c>
      <c r="E4" s="6" t="s">
        <v>7</v>
      </c>
      <c r="F4" s="6">
        <v>991</v>
      </c>
      <c r="G4" s="6" t="s">
        <v>8</v>
      </c>
      <c r="H4" s="6"/>
      <c r="I4" s="6"/>
      <c r="J4" s="6" t="s">
        <v>25</v>
      </c>
      <c r="K4" s="7">
        <v>36738</v>
      </c>
      <c r="L4" s="6">
        <v>9121</v>
      </c>
      <c r="M4" s="7">
        <v>6123</v>
      </c>
      <c r="N4" s="7">
        <v>14199.96</v>
      </c>
      <c r="O4" s="7">
        <f t="shared" si="0"/>
        <v>42861</v>
      </c>
      <c r="P4" s="2"/>
    </row>
    <row r="5" spans="1:16" ht="19.5" customHeight="1">
      <c r="A5" s="6" t="s">
        <v>4</v>
      </c>
      <c r="B5" s="6" t="s">
        <v>33</v>
      </c>
      <c r="C5" s="6">
        <v>0</v>
      </c>
      <c r="D5" s="6">
        <v>5400</v>
      </c>
      <c r="E5" s="6" t="s">
        <v>9</v>
      </c>
      <c r="F5" s="6">
        <v>991</v>
      </c>
      <c r="G5" s="6" t="s">
        <v>8</v>
      </c>
      <c r="H5" s="6"/>
      <c r="I5" s="6"/>
      <c r="J5" s="6" t="s">
        <v>25</v>
      </c>
      <c r="K5" s="7">
        <v>36738</v>
      </c>
      <c r="L5" s="6">
        <v>9121</v>
      </c>
      <c r="M5" s="7">
        <v>6123</v>
      </c>
      <c r="N5" s="7">
        <v>14199.96</v>
      </c>
      <c r="O5" s="7">
        <f t="shared" si="0"/>
        <v>42861</v>
      </c>
      <c r="P5" s="2"/>
    </row>
    <row r="6" spans="1:16" ht="19.5" customHeight="1">
      <c r="A6" s="6" t="s">
        <v>4</v>
      </c>
      <c r="B6" s="6" t="s">
        <v>33</v>
      </c>
      <c r="C6" s="6">
        <v>0</v>
      </c>
      <c r="D6" s="6">
        <v>1681</v>
      </c>
      <c r="E6" s="6" t="s">
        <v>10</v>
      </c>
      <c r="F6" s="6">
        <v>988</v>
      </c>
      <c r="G6" s="18" t="s">
        <v>35</v>
      </c>
      <c r="H6" s="19"/>
      <c r="I6" s="20"/>
      <c r="J6" s="6" t="s">
        <v>25</v>
      </c>
      <c r="K6" s="7">
        <v>50339.16</v>
      </c>
      <c r="L6" s="6">
        <v>9121</v>
      </c>
      <c r="M6" s="7">
        <v>8389.86</v>
      </c>
      <c r="N6" s="7">
        <v>18766.8</v>
      </c>
      <c r="O6" s="7">
        <f t="shared" si="0"/>
        <v>58729.020000000004</v>
      </c>
      <c r="P6" s="2"/>
    </row>
    <row r="7" spans="1:16" ht="19.5" customHeight="1">
      <c r="A7" s="6" t="s">
        <v>4</v>
      </c>
      <c r="B7" s="6" t="s">
        <v>33</v>
      </c>
      <c r="C7" s="6">
        <v>0</v>
      </c>
      <c r="D7" s="6">
        <v>5088</v>
      </c>
      <c r="E7" s="6" t="s">
        <v>11</v>
      </c>
      <c r="F7" s="6">
        <v>991</v>
      </c>
      <c r="G7" s="6" t="s">
        <v>36</v>
      </c>
      <c r="H7" s="6"/>
      <c r="I7" s="6"/>
      <c r="J7" s="6" t="s">
        <v>25</v>
      </c>
      <c r="K7" s="7">
        <v>36738</v>
      </c>
      <c r="L7" s="6">
        <v>9121</v>
      </c>
      <c r="M7" s="7">
        <v>6123</v>
      </c>
      <c r="N7" s="7">
        <v>14199.96</v>
      </c>
      <c r="O7" s="7">
        <f t="shared" si="0"/>
        <v>42861</v>
      </c>
      <c r="P7" s="2"/>
    </row>
    <row r="8" spans="1:16" ht="19.5" customHeight="1">
      <c r="A8" s="6" t="s">
        <v>4</v>
      </c>
      <c r="B8" s="6" t="s">
        <v>33</v>
      </c>
      <c r="C8" s="6">
        <v>0</v>
      </c>
      <c r="D8" s="6">
        <v>5417</v>
      </c>
      <c r="E8" s="6" t="s">
        <v>12</v>
      </c>
      <c r="F8" s="6">
        <v>991</v>
      </c>
      <c r="G8" s="6" t="s">
        <v>36</v>
      </c>
      <c r="H8" s="6"/>
      <c r="I8" s="6"/>
      <c r="J8" s="6" t="s">
        <v>25</v>
      </c>
      <c r="K8" s="7">
        <v>36738</v>
      </c>
      <c r="L8" s="6">
        <v>9121</v>
      </c>
      <c r="M8" s="7">
        <v>6123</v>
      </c>
      <c r="N8" s="7">
        <v>11328.24</v>
      </c>
      <c r="O8" s="7">
        <f t="shared" si="0"/>
        <v>42861</v>
      </c>
      <c r="P8" s="2"/>
    </row>
    <row r="9" spans="1:16" ht="19.5" customHeight="1">
      <c r="A9" s="6" t="s">
        <v>4</v>
      </c>
      <c r="B9" s="6" t="s">
        <v>33</v>
      </c>
      <c r="C9" s="6">
        <v>0</v>
      </c>
      <c r="D9" s="6">
        <v>5406</v>
      </c>
      <c r="E9" s="6" t="s">
        <v>13</v>
      </c>
      <c r="F9" s="6">
        <v>991</v>
      </c>
      <c r="G9" s="6" t="s">
        <v>36</v>
      </c>
      <c r="H9" s="6"/>
      <c r="I9" s="6"/>
      <c r="J9" s="6" t="s">
        <v>25</v>
      </c>
      <c r="K9" s="7">
        <v>36738</v>
      </c>
      <c r="L9" s="6">
        <v>9121</v>
      </c>
      <c r="M9" s="7">
        <v>6123</v>
      </c>
      <c r="N9" s="7">
        <v>14199.96</v>
      </c>
      <c r="O9" s="7">
        <f t="shared" si="0"/>
        <v>42861</v>
      </c>
      <c r="P9" s="2"/>
    </row>
    <row r="10" spans="1:16" ht="19.5" customHeight="1">
      <c r="A10" s="6" t="s">
        <v>4</v>
      </c>
      <c r="B10" s="6" t="s">
        <v>33</v>
      </c>
      <c r="C10" s="6">
        <v>0</v>
      </c>
      <c r="D10" s="6">
        <v>5109</v>
      </c>
      <c r="E10" s="6" t="s">
        <v>14</v>
      </c>
      <c r="F10" s="6">
        <v>991</v>
      </c>
      <c r="G10" s="6" t="s">
        <v>36</v>
      </c>
      <c r="H10" s="6"/>
      <c r="I10" s="6"/>
      <c r="J10" s="6" t="s">
        <v>25</v>
      </c>
      <c r="K10" s="7">
        <v>36738</v>
      </c>
      <c r="L10" s="6">
        <v>9121</v>
      </c>
      <c r="M10" s="7">
        <v>6123</v>
      </c>
      <c r="N10" s="7">
        <v>14199.96</v>
      </c>
      <c r="O10" s="7">
        <f t="shared" si="0"/>
        <v>42861</v>
      </c>
      <c r="P10" s="2"/>
    </row>
    <row r="11" spans="1:16" ht="19.5" customHeight="1">
      <c r="A11" s="6" t="s">
        <v>4</v>
      </c>
      <c r="B11" s="6" t="s">
        <v>33</v>
      </c>
      <c r="C11" s="6">
        <v>0</v>
      </c>
      <c r="D11" s="6">
        <v>5131</v>
      </c>
      <c r="E11" s="6" t="s">
        <v>15</v>
      </c>
      <c r="F11" s="6">
        <v>991</v>
      </c>
      <c r="G11" s="6" t="s">
        <v>8</v>
      </c>
      <c r="H11" s="6"/>
      <c r="I11" s="6"/>
      <c r="J11" s="6" t="s">
        <v>25</v>
      </c>
      <c r="K11" s="7">
        <v>36738</v>
      </c>
      <c r="L11" s="6">
        <v>9121</v>
      </c>
      <c r="M11" s="7">
        <v>6123</v>
      </c>
      <c r="N11" s="7">
        <v>14199.96</v>
      </c>
      <c r="O11" s="7">
        <f t="shared" si="0"/>
        <v>42861</v>
      </c>
      <c r="P11" s="2"/>
    </row>
    <row r="12" spans="1:16" ht="19.5" customHeight="1">
      <c r="A12" s="6" t="s">
        <v>4</v>
      </c>
      <c r="B12" s="6" t="s">
        <v>33</v>
      </c>
      <c r="C12" s="6">
        <v>0</v>
      </c>
      <c r="D12" s="6">
        <v>5083</v>
      </c>
      <c r="E12" s="6" t="s">
        <v>16</v>
      </c>
      <c r="F12" s="6">
        <v>996</v>
      </c>
      <c r="G12" s="6" t="s">
        <v>6</v>
      </c>
      <c r="H12" s="6"/>
      <c r="I12" s="6"/>
      <c r="J12" s="6" t="s">
        <v>25</v>
      </c>
      <c r="K12" s="7">
        <v>27553.56</v>
      </c>
      <c r="L12" s="6">
        <v>9121</v>
      </c>
      <c r="M12" s="7">
        <v>4592.26</v>
      </c>
      <c r="N12" s="7">
        <v>8496.24</v>
      </c>
      <c r="O12" s="7">
        <f t="shared" si="0"/>
        <v>32145.82</v>
      </c>
      <c r="P12" s="2"/>
    </row>
    <row r="13" spans="1:16" ht="19.5" customHeight="1">
      <c r="A13" s="6" t="s">
        <v>4</v>
      </c>
      <c r="B13" s="6" t="s">
        <v>33</v>
      </c>
      <c r="C13" s="6">
        <v>0</v>
      </c>
      <c r="D13" s="6">
        <v>5404</v>
      </c>
      <c r="E13" s="6" t="s">
        <v>17</v>
      </c>
      <c r="F13" s="6">
        <v>996</v>
      </c>
      <c r="G13" s="6" t="s">
        <v>6</v>
      </c>
      <c r="H13" s="6"/>
      <c r="I13" s="6"/>
      <c r="J13" s="6" t="s">
        <v>25</v>
      </c>
      <c r="K13" s="7">
        <v>27553.56</v>
      </c>
      <c r="L13" s="6">
        <v>9121</v>
      </c>
      <c r="M13" s="7">
        <v>4592.26</v>
      </c>
      <c r="N13" s="7">
        <v>10650</v>
      </c>
      <c r="O13" s="7">
        <f t="shared" si="0"/>
        <v>32145.82</v>
      </c>
      <c r="P13" s="2"/>
    </row>
    <row r="14" spans="1:16" ht="19.5" customHeight="1">
      <c r="A14" s="6" t="s">
        <v>4</v>
      </c>
      <c r="B14" s="6" t="s">
        <v>33</v>
      </c>
      <c r="C14" s="6">
        <v>0</v>
      </c>
      <c r="D14" s="6">
        <v>5103</v>
      </c>
      <c r="E14" s="6" t="s">
        <v>18</v>
      </c>
      <c r="F14" s="6">
        <v>996</v>
      </c>
      <c r="G14" s="6" t="s">
        <v>37</v>
      </c>
      <c r="H14" s="6"/>
      <c r="I14" s="6"/>
      <c r="J14" s="6" t="s">
        <v>25</v>
      </c>
      <c r="K14" s="7">
        <v>36738.12</v>
      </c>
      <c r="L14" s="6">
        <v>9121</v>
      </c>
      <c r="M14" s="7">
        <v>6123.02</v>
      </c>
      <c r="N14" s="7">
        <v>14199.96</v>
      </c>
      <c r="O14" s="7">
        <f t="shared" si="0"/>
        <v>42861.14</v>
      </c>
      <c r="P14" s="2"/>
    </row>
    <row r="15" spans="1:16" ht="19.5" customHeight="1">
      <c r="A15" s="6" t="s">
        <v>4</v>
      </c>
      <c r="B15" s="6" t="s">
        <v>33</v>
      </c>
      <c r="C15" s="6">
        <v>0</v>
      </c>
      <c r="D15" s="6">
        <v>5403</v>
      </c>
      <c r="E15" s="6" t="s">
        <v>19</v>
      </c>
      <c r="F15" s="6">
        <v>996</v>
      </c>
      <c r="G15" s="6" t="s">
        <v>6</v>
      </c>
      <c r="H15" s="6"/>
      <c r="I15" s="6"/>
      <c r="J15" s="6" t="s">
        <v>25</v>
      </c>
      <c r="K15" s="7">
        <v>27553.56</v>
      </c>
      <c r="L15" s="6">
        <v>9121</v>
      </c>
      <c r="M15" s="7">
        <v>4592.26</v>
      </c>
      <c r="N15" s="7">
        <v>10650</v>
      </c>
      <c r="O15" s="7">
        <f t="shared" si="0"/>
        <v>32145.82</v>
      </c>
      <c r="P15" s="2"/>
    </row>
    <row r="16" spans="1:16" ht="19.5" customHeight="1">
      <c r="A16" s="6" t="s">
        <v>4</v>
      </c>
      <c r="B16" s="6" t="s">
        <v>33</v>
      </c>
      <c r="C16" s="6">
        <v>0</v>
      </c>
      <c r="D16" s="6">
        <v>5265</v>
      </c>
      <c r="E16" s="6" t="s">
        <v>20</v>
      </c>
      <c r="F16" s="6">
        <v>991</v>
      </c>
      <c r="G16" s="6" t="s">
        <v>36</v>
      </c>
      <c r="H16" s="6"/>
      <c r="I16" s="6"/>
      <c r="J16" s="6" t="s">
        <v>25</v>
      </c>
      <c r="K16" s="7">
        <v>36738</v>
      </c>
      <c r="L16" s="6">
        <v>9121</v>
      </c>
      <c r="M16" s="7">
        <v>6123</v>
      </c>
      <c r="N16" s="7">
        <v>14199.96</v>
      </c>
      <c r="O16" s="7">
        <f t="shared" si="0"/>
        <v>42861</v>
      </c>
      <c r="P16" s="2"/>
    </row>
    <row r="17" spans="1:16" ht="19.5" customHeight="1">
      <c r="A17" s="8" t="s">
        <v>4</v>
      </c>
      <c r="B17" s="8" t="s">
        <v>33</v>
      </c>
      <c r="C17" s="8">
        <v>0</v>
      </c>
      <c r="D17" s="8">
        <v>5401</v>
      </c>
      <c r="E17" s="8" t="s">
        <v>21</v>
      </c>
      <c r="F17" s="8">
        <v>996</v>
      </c>
      <c r="G17" s="8" t="s">
        <v>37</v>
      </c>
      <c r="H17" s="8"/>
      <c r="I17" s="8"/>
      <c r="J17" s="8" t="s">
        <v>25</v>
      </c>
      <c r="K17" s="9">
        <v>27553.56</v>
      </c>
      <c r="L17" s="8">
        <v>9121</v>
      </c>
      <c r="M17" s="9">
        <v>4592.26</v>
      </c>
      <c r="N17" s="9">
        <v>10650</v>
      </c>
      <c r="O17" s="9">
        <f t="shared" si="0"/>
        <v>32145.82</v>
      </c>
      <c r="P17" s="2"/>
    </row>
    <row r="18" spans="1:15" s="3" customFormat="1" ht="19.5" customHeight="1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4"/>
      <c r="L18" s="13"/>
      <c r="M18" s="14"/>
      <c r="N18" s="15">
        <f>SUM(N3:N17)</f>
        <v>191241</v>
      </c>
      <c r="O18" s="15">
        <f>SUM(O3:O17)</f>
        <v>594492.08</v>
      </c>
    </row>
    <row r="19" spans="1:15" ht="19.5" customHeight="1">
      <c r="A19" s="24" t="s">
        <v>38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  <c r="N19" s="16" t="s">
        <v>3</v>
      </c>
      <c r="O19" s="15">
        <f>+N18+O18</f>
        <v>785733.08</v>
      </c>
    </row>
  </sheetData>
  <sheetProtection/>
  <mergeCells count="4">
    <mergeCell ref="A1:O1"/>
    <mergeCell ref="G6:I6"/>
    <mergeCell ref="A19:M19"/>
    <mergeCell ref="G2:I2"/>
  </mergeCells>
  <printOptions gridLines="1" horizontalCentered="1"/>
  <pageMargins left="0" right="0" top="1.1811023622047245" bottom="0.7874015748031497" header="0" footer="0"/>
  <pageSetup horizontalDpi="600" verticalDpi="600" orientation="landscape" paperSize="9" scale="66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Juanvi</dc:creator>
  <cp:keywords/>
  <dc:description/>
  <cp:lastModifiedBy>urb_josemaria</cp:lastModifiedBy>
  <cp:lastPrinted>2024-06-06T08:29:16Z</cp:lastPrinted>
  <dcterms:created xsi:type="dcterms:W3CDTF">2024-02-13T07:22:59Z</dcterms:created>
  <dcterms:modified xsi:type="dcterms:W3CDTF">2024-06-10T08:00:34Z</dcterms:modified>
  <cp:category/>
  <cp:version/>
  <cp:contentType/>
  <cp:contentStatus/>
</cp:coreProperties>
</file>